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070" activeTab="0"/>
  </bookViews>
  <sheets>
    <sheet name="参加数" sheetId="1" r:id="rId1"/>
  </sheets>
  <definedNames>
    <definedName name="_xlnm.Print_Area" localSheetId="0">'参加数'!$A$1:$O$53</definedName>
  </definedNames>
  <calcPr fullCalcOnLoad="1"/>
</workbook>
</file>

<file path=xl/sharedStrings.xml><?xml version="1.0" encoding="utf-8"?>
<sst xmlns="http://schemas.openxmlformats.org/spreadsheetml/2006/main" count="229" uniqueCount="196">
  <si>
    <t>大会参加人数（ペア数）</t>
  </si>
  <si>
    <t>　</t>
  </si>
  <si>
    <t>Ｎｏ</t>
  </si>
  <si>
    <t>学校名</t>
  </si>
  <si>
    <t>男子</t>
  </si>
  <si>
    <t>女子</t>
  </si>
  <si>
    <t>国１</t>
  </si>
  <si>
    <t>那１</t>
  </si>
  <si>
    <t>神森</t>
  </si>
  <si>
    <t>島１</t>
  </si>
  <si>
    <t>長嶺</t>
  </si>
  <si>
    <t>中１</t>
  </si>
  <si>
    <t>安富祖</t>
  </si>
  <si>
    <t>那２</t>
  </si>
  <si>
    <t>安岡</t>
  </si>
  <si>
    <t>島２</t>
  </si>
  <si>
    <t xml:space="preserve">   伊良波</t>
  </si>
  <si>
    <t>中２</t>
  </si>
  <si>
    <t>喜瀬武原</t>
  </si>
  <si>
    <t>那３</t>
  </si>
  <si>
    <t>首里</t>
  </si>
  <si>
    <t>島３</t>
  </si>
  <si>
    <t>兼城</t>
  </si>
  <si>
    <t>中３</t>
  </si>
  <si>
    <t>石川</t>
  </si>
  <si>
    <t>那４</t>
  </si>
  <si>
    <t>真和志</t>
  </si>
  <si>
    <t>島４</t>
  </si>
  <si>
    <t>糸満</t>
  </si>
  <si>
    <t>中４</t>
  </si>
  <si>
    <t>伊波</t>
  </si>
  <si>
    <t>那５</t>
  </si>
  <si>
    <t>松城</t>
  </si>
  <si>
    <t>島５</t>
  </si>
  <si>
    <t>高嶺</t>
  </si>
  <si>
    <t>中５</t>
  </si>
  <si>
    <t>彩橋</t>
  </si>
  <si>
    <t>那６</t>
  </si>
  <si>
    <t>上山</t>
  </si>
  <si>
    <t>島６</t>
  </si>
  <si>
    <t>三和</t>
  </si>
  <si>
    <t>中６</t>
  </si>
  <si>
    <t>あげな</t>
  </si>
  <si>
    <t>那７</t>
  </si>
  <si>
    <t>神原</t>
  </si>
  <si>
    <t>島７</t>
  </si>
  <si>
    <t>西崎</t>
  </si>
  <si>
    <t>中７</t>
  </si>
  <si>
    <t>具志川</t>
  </si>
  <si>
    <t>那８</t>
  </si>
  <si>
    <t>寄宮</t>
  </si>
  <si>
    <t>島８</t>
  </si>
  <si>
    <t>潮平</t>
  </si>
  <si>
    <t>中８</t>
  </si>
  <si>
    <t>那９</t>
  </si>
  <si>
    <t>古蔵</t>
  </si>
  <si>
    <t>島９</t>
  </si>
  <si>
    <t>東風平</t>
  </si>
  <si>
    <t>中９</t>
  </si>
  <si>
    <t>越来</t>
  </si>
  <si>
    <t>那１０</t>
  </si>
  <si>
    <t>小禄</t>
  </si>
  <si>
    <t>島１０</t>
  </si>
  <si>
    <t>玉城</t>
  </si>
  <si>
    <t>中１０</t>
  </si>
  <si>
    <t>コザ</t>
  </si>
  <si>
    <t>那１１</t>
  </si>
  <si>
    <t>松島</t>
  </si>
  <si>
    <t>島１１</t>
  </si>
  <si>
    <t>中１１</t>
  </si>
  <si>
    <t>山内</t>
  </si>
  <si>
    <t>那１２</t>
  </si>
  <si>
    <t>城北</t>
  </si>
  <si>
    <t>島１２</t>
  </si>
  <si>
    <t>久高</t>
  </si>
  <si>
    <t>中１２</t>
  </si>
  <si>
    <t>美里</t>
  </si>
  <si>
    <t>那１３</t>
  </si>
  <si>
    <t>鏡原</t>
  </si>
  <si>
    <t>島１３</t>
  </si>
  <si>
    <t>与那原</t>
  </si>
  <si>
    <t>中１３</t>
  </si>
  <si>
    <t>那１４</t>
  </si>
  <si>
    <t>仲井真</t>
  </si>
  <si>
    <t>島１４</t>
  </si>
  <si>
    <t>大里</t>
  </si>
  <si>
    <t>中１４</t>
  </si>
  <si>
    <t>沖縄東</t>
  </si>
  <si>
    <t>那１５</t>
  </si>
  <si>
    <t>島１５</t>
  </si>
  <si>
    <t>南風原</t>
  </si>
  <si>
    <t>中１５</t>
  </si>
  <si>
    <t>桑江</t>
  </si>
  <si>
    <t>那１６</t>
  </si>
  <si>
    <t>島１６</t>
  </si>
  <si>
    <t>佐敷</t>
  </si>
  <si>
    <t>中１６</t>
  </si>
  <si>
    <t>北谷</t>
  </si>
  <si>
    <t>那１７</t>
  </si>
  <si>
    <t>島１７</t>
  </si>
  <si>
    <t>座間味</t>
  </si>
  <si>
    <t>中１７</t>
  </si>
  <si>
    <t>古堅</t>
  </si>
  <si>
    <t>那１８</t>
  </si>
  <si>
    <t>那覇</t>
  </si>
  <si>
    <t>島１８</t>
  </si>
  <si>
    <t>渡嘉敷</t>
  </si>
  <si>
    <t>中１８</t>
  </si>
  <si>
    <t>嘉数</t>
  </si>
  <si>
    <t>那１９</t>
  </si>
  <si>
    <t>沖尚</t>
  </si>
  <si>
    <t>島１９</t>
  </si>
  <si>
    <t>粟国</t>
  </si>
  <si>
    <t>中１９</t>
  </si>
  <si>
    <t>琉大付属</t>
  </si>
  <si>
    <t>那２０</t>
  </si>
  <si>
    <t>島２０</t>
  </si>
  <si>
    <t>慶留間</t>
  </si>
  <si>
    <t>中２０</t>
  </si>
  <si>
    <t>真志喜</t>
  </si>
  <si>
    <t>那２１</t>
  </si>
  <si>
    <t>島２１</t>
  </si>
  <si>
    <t>南星</t>
  </si>
  <si>
    <t>中２１</t>
  </si>
  <si>
    <t>北中城</t>
  </si>
  <si>
    <t>那２２</t>
  </si>
  <si>
    <t>島２２</t>
  </si>
  <si>
    <t xml:space="preserve">    豊見城</t>
  </si>
  <si>
    <t>中２２</t>
  </si>
  <si>
    <t>中城</t>
  </si>
  <si>
    <t>合計</t>
  </si>
  <si>
    <t>参加人数</t>
  </si>
  <si>
    <t>中２３</t>
  </si>
  <si>
    <t>西原</t>
  </si>
  <si>
    <t>参加校数</t>
  </si>
  <si>
    <t>中２４</t>
  </si>
  <si>
    <t>西原東</t>
  </si>
  <si>
    <t>中２５</t>
  </si>
  <si>
    <t>安慶田</t>
  </si>
  <si>
    <t>中２６</t>
  </si>
  <si>
    <t>与勝緑が丘</t>
  </si>
  <si>
    <t>中２７</t>
  </si>
  <si>
    <t>嘉手納</t>
  </si>
  <si>
    <t>宮１</t>
  </si>
  <si>
    <t>中２８</t>
  </si>
  <si>
    <t>宜野湾</t>
  </si>
  <si>
    <t>宮２</t>
  </si>
  <si>
    <t>八２</t>
  </si>
  <si>
    <t>中２９</t>
  </si>
  <si>
    <t>恩納</t>
  </si>
  <si>
    <t>宮３</t>
  </si>
  <si>
    <t>八３</t>
  </si>
  <si>
    <t>中３０</t>
  </si>
  <si>
    <t>普天間</t>
  </si>
  <si>
    <t>宮４</t>
  </si>
  <si>
    <t>八４</t>
  </si>
  <si>
    <t>中３１</t>
  </si>
  <si>
    <t>津堅</t>
  </si>
  <si>
    <t>中３２</t>
  </si>
  <si>
    <t>中３３</t>
  </si>
  <si>
    <t>中３４</t>
  </si>
  <si>
    <t>男女合計</t>
  </si>
  <si>
    <t>八１</t>
  </si>
  <si>
    <t>　</t>
  </si>
  <si>
    <t>伊豆味</t>
  </si>
  <si>
    <t>沖縄カトリック</t>
  </si>
  <si>
    <t>読谷</t>
  </si>
  <si>
    <t>宮里</t>
  </si>
  <si>
    <t>知念</t>
  </si>
  <si>
    <t>中３５</t>
  </si>
  <si>
    <t>中３６</t>
  </si>
  <si>
    <t>中３７</t>
  </si>
  <si>
    <t>中３８</t>
  </si>
  <si>
    <t>中３９</t>
  </si>
  <si>
    <t>中40</t>
  </si>
  <si>
    <t>那２３</t>
  </si>
  <si>
    <t>那２４</t>
  </si>
  <si>
    <t>那２５</t>
  </si>
  <si>
    <t>那２６</t>
  </si>
  <si>
    <t>那２７</t>
  </si>
  <si>
    <t>那２８</t>
  </si>
  <si>
    <t>島２３</t>
  </si>
  <si>
    <t>島２４</t>
  </si>
  <si>
    <t>島２５</t>
  </si>
  <si>
    <t>島２６</t>
  </si>
  <si>
    <t>島２７</t>
  </si>
  <si>
    <t>島２８</t>
  </si>
  <si>
    <t xml:space="preserve">       金城</t>
  </si>
  <si>
    <t>石嶺</t>
  </si>
  <si>
    <t>興南</t>
  </si>
  <si>
    <t>浦西</t>
  </si>
  <si>
    <t>北大東</t>
  </si>
  <si>
    <t>仲西</t>
  </si>
  <si>
    <t>浦添</t>
  </si>
  <si>
    <t>港川</t>
  </si>
  <si>
    <t>座間味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</si>
</sst>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HGPｺﾞｼｯｸM"/>
      <family val="3"/>
    </font>
    <font>
      <sz val="11"/>
      <color indexed="8"/>
      <name val="ＭＳ Ｐゴシック"/>
      <family val="3"/>
    </font>
    <font>
      <sz val="26"/>
      <color indexed="53"/>
      <name val="HGPｺﾞｼｯｸM"/>
      <family val="3"/>
    </font>
    <font>
      <sz val="6"/>
      <name val="HGPｺﾞｼｯｸM"/>
      <family val="3"/>
    </font>
    <font>
      <sz val="24"/>
      <color indexed="48"/>
      <name val="HGPｺﾞｼｯｸM"/>
      <family val="3"/>
    </font>
    <font>
      <sz val="18"/>
      <name val="HGPｺﾞｼｯｸM"/>
      <family val="3"/>
    </font>
    <font>
      <sz val="16"/>
      <color indexed="9"/>
      <name val="HGPｺﾞｼｯｸM"/>
      <family val="3"/>
    </font>
    <font>
      <sz val="16"/>
      <name val="HGPｺﾞｼｯｸM"/>
      <family val="3"/>
    </font>
    <font>
      <sz val="11"/>
      <color indexed="8"/>
      <name val="HGPｺﾞｼｯｸM"/>
      <family val="3"/>
    </font>
    <font>
      <sz val="18"/>
      <color indexed="8"/>
      <name val="HGPｺﾞｼｯｸM"/>
      <family val="3"/>
    </font>
    <font>
      <b/>
      <sz val="18"/>
      <name val="HGPｺﾞｼｯｸM"/>
      <family val="3"/>
    </font>
    <font>
      <b/>
      <sz val="16"/>
      <name val="HGPｺﾞｼｯｸM"/>
      <family val="3"/>
    </font>
    <font>
      <sz val="14"/>
      <name val="HGPｺﾞｼｯｸM"/>
      <family val="3"/>
    </font>
    <font>
      <b/>
      <sz val="18"/>
      <color indexed="10"/>
      <name val="HGPｺﾞｼｯｸM"/>
      <family val="3"/>
    </font>
    <font>
      <sz val="16"/>
      <color indexed="10"/>
      <name val="HGPｺﾞｼｯｸM"/>
      <family val="3"/>
    </font>
    <font>
      <sz val="22"/>
      <name val="HGPｺﾞｼｯｸM"/>
      <family val="3"/>
    </font>
    <font>
      <sz val="20"/>
      <color indexed="13"/>
      <name val="ＤＦ平成ゴシック体W5"/>
      <family val="3"/>
    </font>
    <font>
      <b/>
      <sz val="20"/>
      <color indexed="10"/>
      <name val="HGPｺﾞｼｯｸM"/>
      <family val="3"/>
    </font>
    <font>
      <sz val="20"/>
      <name val="HGPｺﾞｼｯｸM"/>
      <family val="3"/>
    </font>
    <font>
      <b/>
      <sz val="20"/>
      <name val="HGPｺﾞｼｯｸM"/>
      <family val="3"/>
    </font>
    <font>
      <sz val="24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>
        <color indexed="10"/>
      </bottom>
    </border>
    <border>
      <left style="thin"/>
      <right/>
      <top style="medium"/>
      <bottom style="medium">
        <color indexed="10"/>
      </bottom>
    </border>
    <border>
      <left style="medium"/>
      <right/>
      <top style="medium"/>
      <bottom style="medium">
        <color indexed="10"/>
      </bottom>
    </border>
    <border>
      <left style="medium"/>
      <right style="thin"/>
      <top style="medium">
        <color indexed="10"/>
      </top>
      <bottom style="thin"/>
    </border>
    <border>
      <left style="thin"/>
      <right/>
      <top style="medium">
        <color indexed="10"/>
      </top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 style="dotted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medium"/>
      <right/>
      <top style="medium">
        <color indexed="10"/>
      </top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>
        <color indexed="10"/>
      </top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dotted"/>
      <top style="medium"/>
      <bottom/>
    </border>
    <border>
      <left style="medium"/>
      <right style="dotted"/>
      <top/>
      <bottom/>
    </border>
    <border>
      <left style="medium"/>
      <right style="dotted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60" applyFont="1" applyFill="1" applyBorder="1">
      <alignment vertical="center"/>
      <protection/>
    </xf>
    <xf numFmtId="0" fontId="9" fillId="0" borderId="11" xfId="60" applyFont="1" applyFill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60" applyFont="1" applyFill="1" applyBorder="1">
      <alignment vertical="center"/>
      <protection/>
    </xf>
    <xf numFmtId="0" fontId="5" fillId="0" borderId="14" xfId="60" applyFont="1" applyFill="1" applyBorder="1" applyAlignment="1">
      <alignment horizontal="right" vertical="center"/>
      <protection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6" xfId="60" applyFont="1" applyFill="1" applyBorder="1">
      <alignment vertical="center"/>
      <protection/>
    </xf>
    <xf numFmtId="0" fontId="5" fillId="0" borderId="17" xfId="60" applyFont="1" applyFill="1" applyBorder="1" applyAlignment="1">
      <alignment horizontal="right" vertical="center"/>
      <protection/>
    </xf>
    <xf numFmtId="0" fontId="8" fillId="0" borderId="16" xfId="60" applyFont="1" applyFill="1" applyBorder="1">
      <alignment vertical="center"/>
      <protection/>
    </xf>
    <xf numFmtId="0" fontId="9" fillId="0" borderId="17" xfId="60" applyFont="1" applyFill="1" applyBorder="1" applyAlignment="1">
      <alignment horizontal="right" vertical="center"/>
      <protection/>
    </xf>
    <xf numFmtId="0" fontId="10" fillId="0" borderId="18" xfId="0" applyFont="1" applyFill="1" applyBorder="1" applyAlignment="1">
      <alignment horizontal="center" vertical="center"/>
    </xf>
    <xf numFmtId="0" fontId="0" fillId="0" borderId="19" xfId="60" applyFont="1" applyFill="1" applyBorder="1">
      <alignment vertical="center"/>
      <protection/>
    </xf>
    <xf numFmtId="0" fontId="5" fillId="0" borderId="20" xfId="60" applyFont="1" applyFill="1" applyBorder="1" applyAlignment="1">
      <alignment horizontal="right" vertical="center"/>
      <protection/>
    </xf>
    <xf numFmtId="0" fontId="8" fillId="0" borderId="19" xfId="60" applyFont="1" applyFill="1" applyBorder="1">
      <alignment vertical="center"/>
      <protection/>
    </xf>
    <xf numFmtId="0" fontId="9" fillId="0" borderId="20" xfId="60" applyFont="1" applyFill="1" applyBorder="1" applyAlignment="1">
      <alignment horizontal="right" vertical="center"/>
      <protection/>
    </xf>
    <xf numFmtId="0" fontId="10" fillId="0" borderId="21" xfId="0" applyFont="1" applyFill="1" applyBorder="1" applyAlignment="1">
      <alignment horizontal="center" vertical="center"/>
    </xf>
    <xf numFmtId="0" fontId="5" fillId="0" borderId="22" xfId="60" applyFont="1" applyFill="1" applyBorder="1" applyAlignment="1">
      <alignment horizontal="right" vertical="center"/>
      <protection/>
    </xf>
    <xf numFmtId="0" fontId="5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25" xfId="60" applyFont="1" applyFill="1" applyBorder="1" applyAlignment="1">
      <alignment horizontal="right" vertical="center"/>
      <protection/>
    </xf>
    <xf numFmtId="0" fontId="0" fillId="0" borderId="26" xfId="0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3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right" vertical="center"/>
    </xf>
    <xf numFmtId="0" fontId="13" fillId="33" borderId="3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0" fillId="0" borderId="27" xfId="60" applyFont="1" applyFill="1" applyBorder="1">
      <alignment vertical="center"/>
      <protection/>
    </xf>
    <xf numFmtId="0" fontId="10" fillId="0" borderId="2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5" fillId="0" borderId="37" xfId="60" applyFont="1" applyFill="1" applyBorder="1" applyAlignment="1">
      <alignment horizontal="right" vertical="center"/>
      <protection/>
    </xf>
    <xf numFmtId="0" fontId="5" fillId="0" borderId="38" xfId="60" applyFont="1" applyFill="1" applyBorder="1" applyAlignment="1">
      <alignment horizontal="right" vertical="center"/>
      <protection/>
    </xf>
    <xf numFmtId="0" fontId="5" fillId="0" borderId="39" xfId="60" applyFont="1" applyFill="1" applyBorder="1" applyAlignment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6" fillId="36" borderId="43" xfId="0" applyFont="1" applyFill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46</xdr:row>
      <xdr:rowOff>114300</xdr:rowOff>
    </xdr:from>
    <xdr:to>
      <xdr:col>11</xdr:col>
      <xdr:colOff>333375</xdr:colOff>
      <xdr:row>47</xdr:row>
      <xdr:rowOff>190500</xdr:rowOff>
    </xdr:to>
    <xdr:sp>
      <xdr:nvSpPr>
        <xdr:cNvPr id="1" name="右矢印 1"/>
        <xdr:cNvSpPr>
          <a:spLocks/>
        </xdr:cNvSpPr>
      </xdr:nvSpPr>
      <xdr:spPr>
        <a:xfrm>
          <a:off x="10534650" y="17868900"/>
          <a:ext cx="400050" cy="45720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view="pageBreakPreview" zoomScale="40" zoomScaleSheetLayoutView="40" zoomScalePageLayoutView="0" workbookViewId="0" topLeftCell="A1">
      <selection activeCell="A1" sqref="A1"/>
    </sheetView>
  </sheetViews>
  <sheetFormatPr defaultColWidth="8.796875" defaultRowHeight="14.25"/>
  <cols>
    <col min="1" max="1" width="3.296875" style="0" customWidth="1"/>
    <col min="2" max="2" width="5.796875" style="0" customWidth="1"/>
    <col min="3" max="3" width="16.796875" style="5" customWidth="1"/>
    <col min="4" max="5" width="13.796875" style="4" customWidth="1"/>
    <col min="6" max="6" width="3.3984375" style="0" customWidth="1"/>
    <col min="7" max="7" width="6.8984375" style="0" customWidth="1"/>
    <col min="8" max="8" width="16.796875" style="0" customWidth="1"/>
    <col min="9" max="10" width="13.796875" style="0" customWidth="1"/>
    <col min="11" max="11" width="3.09765625" style="0" customWidth="1"/>
    <col min="12" max="12" width="5.796875" style="0" customWidth="1"/>
    <col min="13" max="13" width="16.796875" style="0" customWidth="1"/>
    <col min="14" max="15" width="13.796875" style="0" customWidth="1"/>
  </cols>
  <sheetData>
    <row r="1" spans="1:16" s="4" customFormat="1" ht="45" customHeight="1">
      <c r="A1" s="4">
        <v>12</v>
      </c>
      <c r="B1" s="1" t="s">
        <v>0</v>
      </c>
      <c r="C1" s="2"/>
      <c r="D1" s="3"/>
      <c r="E1" s="3"/>
      <c r="G1" s="82"/>
      <c r="H1" s="82"/>
      <c r="I1" s="82"/>
      <c r="J1" s="82"/>
      <c r="K1" s="82"/>
      <c r="O1" s="4" t="s">
        <v>163</v>
      </c>
      <c r="P1" s="4" t="s">
        <v>1</v>
      </c>
    </row>
    <row r="2" ht="33.75" customHeight="1" thickBot="1">
      <c r="G2" s="6"/>
    </row>
    <row r="3" spans="2:15" ht="27" customHeight="1">
      <c r="B3" s="80" t="s">
        <v>2</v>
      </c>
      <c r="C3" s="76" t="s">
        <v>3</v>
      </c>
      <c r="D3" s="78" t="s">
        <v>4</v>
      </c>
      <c r="E3" s="74" t="s">
        <v>5</v>
      </c>
      <c r="F3" s="7"/>
      <c r="G3" s="80" t="s">
        <v>2</v>
      </c>
      <c r="H3" s="76" t="s">
        <v>3</v>
      </c>
      <c r="I3" s="78" t="s">
        <v>4</v>
      </c>
      <c r="J3" s="74" t="s">
        <v>5</v>
      </c>
      <c r="L3" s="80" t="s">
        <v>2</v>
      </c>
      <c r="M3" s="76" t="s">
        <v>3</v>
      </c>
      <c r="N3" s="78" t="s">
        <v>4</v>
      </c>
      <c r="O3" s="74" t="s">
        <v>5</v>
      </c>
    </row>
    <row r="4" spans="2:15" ht="32.25" customHeight="1" thickBot="1">
      <c r="B4" s="81"/>
      <c r="C4" s="77"/>
      <c r="D4" s="79"/>
      <c r="E4" s="75"/>
      <c r="F4" s="7"/>
      <c r="G4" s="81"/>
      <c r="H4" s="77"/>
      <c r="I4" s="79"/>
      <c r="J4" s="75"/>
      <c r="L4" s="81"/>
      <c r="M4" s="77"/>
      <c r="N4" s="79"/>
      <c r="O4" s="75"/>
    </row>
    <row r="5" spans="2:15" ht="30" customHeight="1" thickBot="1">
      <c r="B5" s="8" t="s">
        <v>6</v>
      </c>
      <c r="C5" s="9" t="s">
        <v>164</v>
      </c>
      <c r="D5" s="10"/>
      <c r="E5" s="71"/>
      <c r="F5" s="11"/>
      <c r="G5" s="12" t="s">
        <v>7</v>
      </c>
      <c r="H5" s="13" t="s">
        <v>8</v>
      </c>
      <c r="I5" s="14"/>
      <c r="J5" s="55">
        <v>15</v>
      </c>
      <c r="K5" s="15"/>
      <c r="L5" s="16" t="s">
        <v>9</v>
      </c>
      <c r="M5" s="17" t="s">
        <v>10</v>
      </c>
      <c r="N5" s="14">
        <v>10</v>
      </c>
      <c r="O5" s="58">
        <v>14</v>
      </c>
    </row>
    <row r="6" spans="2:15" ht="30" customHeight="1">
      <c r="B6" s="18" t="s">
        <v>11</v>
      </c>
      <c r="C6" s="19" t="s">
        <v>12</v>
      </c>
      <c r="D6" s="20">
        <v>4</v>
      </c>
      <c r="E6" s="51">
        <v>3</v>
      </c>
      <c r="F6" s="11"/>
      <c r="G6" s="21" t="s">
        <v>13</v>
      </c>
      <c r="H6" s="22" t="s">
        <v>14</v>
      </c>
      <c r="I6" s="20"/>
      <c r="J6" s="52">
        <v>11</v>
      </c>
      <c r="K6" s="15"/>
      <c r="L6" s="21" t="s">
        <v>15</v>
      </c>
      <c r="M6" s="22" t="s">
        <v>16</v>
      </c>
      <c r="N6" s="20"/>
      <c r="O6" s="52"/>
    </row>
    <row r="7" spans="2:15" ht="30" customHeight="1">
      <c r="B7" s="23" t="s">
        <v>17</v>
      </c>
      <c r="C7" s="24" t="s">
        <v>18</v>
      </c>
      <c r="D7" s="25">
        <v>2</v>
      </c>
      <c r="E7" s="52"/>
      <c r="F7" s="11"/>
      <c r="G7" s="21" t="s">
        <v>19</v>
      </c>
      <c r="H7" s="22" t="s">
        <v>20</v>
      </c>
      <c r="I7" s="25">
        <v>10</v>
      </c>
      <c r="J7" s="52">
        <v>21</v>
      </c>
      <c r="K7" s="15"/>
      <c r="L7" s="21" t="s">
        <v>21</v>
      </c>
      <c r="M7" s="22" t="s">
        <v>22</v>
      </c>
      <c r="N7" s="25">
        <v>9</v>
      </c>
      <c r="O7" s="52">
        <v>15</v>
      </c>
    </row>
    <row r="8" spans="2:15" ht="30" customHeight="1">
      <c r="B8" s="23" t="s">
        <v>23</v>
      </c>
      <c r="C8" s="24" t="s">
        <v>24</v>
      </c>
      <c r="D8" s="25"/>
      <c r="E8" s="53">
        <v>7</v>
      </c>
      <c r="F8" s="11"/>
      <c r="G8" s="21" t="s">
        <v>25</v>
      </c>
      <c r="H8" s="22" t="s">
        <v>26</v>
      </c>
      <c r="I8" s="25"/>
      <c r="J8" s="53"/>
      <c r="K8" s="15"/>
      <c r="L8" s="21" t="s">
        <v>27</v>
      </c>
      <c r="M8" s="22" t="s">
        <v>28</v>
      </c>
      <c r="N8" s="25">
        <v>8</v>
      </c>
      <c r="O8" s="53">
        <v>6</v>
      </c>
    </row>
    <row r="9" spans="2:15" ht="30" customHeight="1">
      <c r="B9" s="23" t="s">
        <v>29</v>
      </c>
      <c r="C9" s="24" t="s">
        <v>30</v>
      </c>
      <c r="D9" s="25"/>
      <c r="E9" s="53"/>
      <c r="F9" s="11"/>
      <c r="G9" s="21" t="s">
        <v>31</v>
      </c>
      <c r="H9" s="22" t="s">
        <v>32</v>
      </c>
      <c r="I9" s="25">
        <v>3</v>
      </c>
      <c r="J9" s="53">
        <v>4</v>
      </c>
      <c r="K9" s="15"/>
      <c r="L9" s="21" t="s">
        <v>33</v>
      </c>
      <c r="M9" s="22" t="s">
        <v>34</v>
      </c>
      <c r="N9" s="25">
        <v>1</v>
      </c>
      <c r="O9" s="53">
        <v>2</v>
      </c>
    </row>
    <row r="10" spans="2:15" ht="30" customHeight="1">
      <c r="B10" s="23" t="s">
        <v>35</v>
      </c>
      <c r="C10" s="24" t="s">
        <v>36</v>
      </c>
      <c r="D10" s="25">
        <v>3</v>
      </c>
      <c r="E10" s="53">
        <v>2</v>
      </c>
      <c r="F10" s="11"/>
      <c r="G10" s="21" t="s">
        <v>37</v>
      </c>
      <c r="H10" s="22" t="s">
        <v>38</v>
      </c>
      <c r="I10" s="25"/>
      <c r="J10" s="53">
        <v>7</v>
      </c>
      <c r="K10" s="15"/>
      <c r="L10" s="21" t="s">
        <v>39</v>
      </c>
      <c r="M10" s="22" t="s">
        <v>40</v>
      </c>
      <c r="N10" s="25">
        <v>5</v>
      </c>
      <c r="O10" s="53">
        <v>5</v>
      </c>
    </row>
    <row r="11" spans="2:15" ht="30" customHeight="1">
      <c r="B11" s="23" t="s">
        <v>41</v>
      </c>
      <c r="C11" s="24" t="s">
        <v>42</v>
      </c>
      <c r="D11" s="25"/>
      <c r="E11" s="53">
        <v>12</v>
      </c>
      <c r="F11" s="11"/>
      <c r="G11" s="21" t="s">
        <v>43</v>
      </c>
      <c r="H11" s="22" t="s">
        <v>44</v>
      </c>
      <c r="I11" s="25">
        <v>3</v>
      </c>
      <c r="J11" s="53">
        <v>3</v>
      </c>
      <c r="K11" s="15"/>
      <c r="L11" s="21" t="s">
        <v>45</v>
      </c>
      <c r="M11" s="22" t="s">
        <v>46</v>
      </c>
      <c r="N11" s="25">
        <v>4</v>
      </c>
      <c r="O11" s="53">
        <v>12</v>
      </c>
    </row>
    <row r="12" spans="2:15" ht="30" customHeight="1">
      <c r="B12" s="23" t="s">
        <v>47</v>
      </c>
      <c r="C12" s="24" t="s">
        <v>48</v>
      </c>
      <c r="D12" s="25"/>
      <c r="E12" s="53">
        <v>8</v>
      </c>
      <c r="F12" s="11"/>
      <c r="G12" s="21" t="s">
        <v>49</v>
      </c>
      <c r="H12" s="22" t="s">
        <v>50</v>
      </c>
      <c r="I12" s="25"/>
      <c r="J12" s="53"/>
      <c r="K12" s="15"/>
      <c r="L12" s="21" t="s">
        <v>51</v>
      </c>
      <c r="M12" s="22" t="s">
        <v>52</v>
      </c>
      <c r="N12" s="25"/>
      <c r="O12" s="53">
        <v>9</v>
      </c>
    </row>
    <row r="13" spans="2:15" ht="30" customHeight="1">
      <c r="B13" s="23" t="s">
        <v>53</v>
      </c>
      <c r="C13" s="24" t="s">
        <v>166</v>
      </c>
      <c r="D13" s="25"/>
      <c r="E13" s="53">
        <v>20</v>
      </c>
      <c r="F13" s="11"/>
      <c r="G13" s="21" t="s">
        <v>54</v>
      </c>
      <c r="H13" s="22" t="s">
        <v>55</v>
      </c>
      <c r="I13" s="25"/>
      <c r="J13" s="53">
        <v>12</v>
      </c>
      <c r="K13" s="15"/>
      <c r="L13" s="21" t="s">
        <v>56</v>
      </c>
      <c r="M13" s="22" t="s">
        <v>57</v>
      </c>
      <c r="N13" s="25">
        <v>8</v>
      </c>
      <c r="O13" s="53">
        <v>17</v>
      </c>
    </row>
    <row r="14" spans="2:15" ht="30" customHeight="1">
      <c r="B14" s="23" t="s">
        <v>58</v>
      </c>
      <c r="C14" s="24" t="s">
        <v>59</v>
      </c>
      <c r="D14" s="25">
        <v>4</v>
      </c>
      <c r="E14" s="53">
        <v>7</v>
      </c>
      <c r="F14" s="11"/>
      <c r="G14" s="21" t="s">
        <v>60</v>
      </c>
      <c r="H14" s="22" t="s">
        <v>61</v>
      </c>
      <c r="I14" s="25">
        <v>2</v>
      </c>
      <c r="J14" s="53">
        <v>19</v>
      </c>
      <c r="K14" s="15"/>
      <c r="L14" s="21" t="s">
        <v>62</v>
      </c>
      <c r="M14" s="22" t="s">
        <v>63</v>
      </c>
      <c r="N14" s="25">
        <v>5</v>
      </c>
      <c r="O14" s="53">
        <v>6</v>
      </c>
    </row>
    <row r="15" spans="2:15" ht="30" customHeight="1">
      <c r="B15" s="23" t="s">
        <v>64</v>
      </c>
      <c r="C15" s="24" t="s">
        <v>65</v>
      </c>
      <c r="D15" s="25">
        <v>1</v>
      </c>
      <c r="E15" s="53">
        <v>7</v>
      </c>
      <c r="F15" s="11"/>
      <c r="G15" s="21" t="s">
        <v>66</v>
      </c>
      <c r="H15" s="22" t="s">
        <v>67</v>
      </c>
      <c r="I15" s="25">
        <v>2</v>
      </c>
      <c r="J15" s="53">
        <v>20</v>
      </c>
      <c r="K15" s="15"/>
      <c r="L15" s="21" t="s">
        <v>68</v>
      </c>
      <c r="M15" s="22" t="s">
        <v>168</v>
      </c>
      <c r="N15" s="25"/>
      <c r="O15" s="53">
        <v>6</v>
      </c>
    </row>
    <row r="16" spans="2:15" ht="30" customHeight="1">
      <c r="B16" s="23" t="s">
        <v>69</v>
      </c>
      <c r="C16" s="24" t="s">
        <v>70</v>
      </c>
      <c r="D16" s="25">
        <v>6</v>
      </c>
      <c r="E16" s="53">
        <v>10</v>
      </c>
      <c r="F16" s="11"/>
      <c r="G16" s="21" t="s">
        <v>71</v>
      </c>
      <c r="H16" s="22" t="s">
        <v>72</v>
      </c>
      <c r="I16" s="25"/>
      <c r="J16" s="53"/>
      <c r="K16" s="15"/>
      <c r="L16" s="21" t="s">
        <v>73</v>
      </c>
      <c r="M16" s="22" t="s">
        <v>74</v>
      </c>
      <c r="N16" s="25"/>
      <c r="O16" s="53"/>
    </row>
    <row r="17" spans="2:15" ht="30" customHeight="1">
      <c r="B17" s="23" t="s">
        <v>75</v>
      </c>
      <c r="C17" s="24" t="s">
        <v>76</v>
      </c>
      <c r="D17" s="25"/>
      <c r="E17" s="53">
        <v>11</v>
      </c>
      <c r="F17" s="11"/>
      <c r="G17" s="21" t="s">
        <v>77</v>
      </c>
      <c r="H17" s="22" t="s">
        <v>78</v>
      </c>
      <c r="I17" s="25"/>
      <c r="J17" s="53">
        <v>20</v>
      </c>
      <c r="K17" s="15"/>
      <c r="L17" s="21" t="s">
        <v>79</v>
      </c>
      <c r="M17" s="22" t="s">
        <v>80</v>
      </c>
      <c r="N17" s="25">
        <v>10</v>
      </c>
      <c r="O17" s="53">
        <v>10</v>
      </c>
    </row>
    <row r="18" spans="2:15" ht="30" customHeight="1">
      <c r="B18" s="23" t="s">
        <v>81</v>
      </c>
      <c r="C18" s="24" t="s">
        <v>167</v>
      </c>
      <c r="D18" s="25"/>
      <c r="E18" s="53">
        <v>19</v>
      </c>
      <c r="F18" s="11"/>
      <c r="G18" s="21" t="s">
        <v>82</v>
      </c>
      <c r="H18" s="22" t="s">
        <v>83</v>
      </c>
      <c r="I18" s="25"/>
      <c r="J18" s="53">
        <v>13</v>
      </c>
      <c r="K18" s="15"/>
      <c r="L18" s="21" t="s">
        <v>84</v>
      </c>
      <c r="M18" s="22" t="s">
        <v>85</v>
      </c>
      <c r="N18" s="25">
        <v>5</v>
      </c>
      <c r="O18" s="53">
        <v>4</v>
      </c>
    </row>
    <row r="19" spans="2:15" ht="30" customHeight="1">
      <c r="B19" s="23" t="s">
        <v>86</v>
      </c>
      <c r="C19" s="24" t="s">
        <v>87</v>
      </c>
      <c r="D19" s="25">
        <v>5</v>
      </c>
      <c r="E19" s="53">
        <v>11</v>
      </c>
      <c r="F19" s="11"/>
      <c r="G19" s="21" t="s">
        <v>88</v>
      </c>
      <c r="H19" s="22" t="s">
        <v>187</v>
      </c>
      <c r="I19" s="25">
        <v>5</v>
      </c>
      <c r="J19" s="53">
        <v>8</v>
      </c>
      <c r="K19" s="15"/>
      <c r="L19" s="21" t="s">
        <v>89</v>
      </c>
      <c r="M19" s="22" t="s">
        <v>90</v>
      </c>
      <c r="N19" s="25"/>
      <c r="O19" s="53">
        <v>8</v>
      </c>
    </row>
    <row r="20" spans="2:15" ht="30" customHeight="1">
      <c r="B20" s="23" t="s">
        <v>91</v>
      </c>
      <c r="C20" s="24" t="s">
        <v>92</v>
      </c>
      <c r="D20" s="25"/>
      <c r="E20" s="53">
        <v>4</v>
      </c>
      <c r="F20" s="11"/>
      <c r="G20" s="21" t="s">
        <v>93</v>
      </c>
      <c r="H20" s="22" t="s">
        <v>188</v>
      </c>
      <c r="I20" s="25">
        <v>3</v>
      </c>
      <c r="J20" s="60"/>
      <c r="K20" s="15"/>
      <c r="L20" s="21" t="s">
        <v>94</v>
      </c>
      <c r="M20" s="22" t="s">
        <v>95</v>
      </c>
      <c r="N20" s="25"/>
      <c r="O20" s="53">
        <v>7</v>
      </c>
    </row>
    <row r="21" spans="2:15" ht="30" customHeight="1">
      <c r="B21" s="23" t="s">
        <v>96</v>
      </c>
      <c r="C21" s="24" t="s">
        <v>97</v>
      </c>
      <c r="D21" s="25"/>
      <c r="E21" s="53">
        <v>10</v>
      </c>
      <c r="F21" s="11"/>
      <c r="G21" s="21" t="s">
        <v>98</v>
      </c>
      <c r="H21" s="22" t="s">
        <v>189</v>
      </c>
      <c r="I21" s="25"/>
      <c r="J21" s="53"/>
      <c r="K21" s="15"/>
      <c r="L21" s="21" t="s">
        <v>99</v>
      </c>
      <c r="M21" s="22" t="s">
        <v>100</v>
      </c>
      <c r="N21" s="25"/>
      <c r="O21" s="53"/>
    </row>
    <row r="22" spans="2:15" ht="30" customHeight="1">
      <c r="B22" s="23" t="s">
        <v>101</v>
      </c>
      <c r="C22" s="24" t="s">
        <v>102</v>
      </c>
      <c r="D22" s="25">
        <v>1</v>
      </c>
      <c r="E22" s="53">
        <v>10</v>
      </c>
      <c r="F22" s="11"/>
      <c r="G22" s="21" t="s">
        <v>103</v>
      </c>
      <c r="H22" s="22" t="s">
        <v>104</v>
      </c>
      <c r="I22" s="25"/>
      <c r="J22" s="53">
        <v>11</v>
      </c>
      <c r="K22" s="15"/>
      <c r="L22" s="21" t="s">
        <v>105</v>
      </c>
      <c r="M22" s="22" t="s">
        <v>106</v>
      </c>
      <c r="N22" s="25"/>
      <c r="O22" s="53"/>
    </row>
    <row r="23" spans="2:15" ht="30" customHeight="1">
      <c r="B23" s="23" t="s">
        <v>107</v>
      </c>
      <c r="C23" s="24" t="s">
        <v>108</v>
      </c>
      <c r="D23" s="25"/>
      <c r="E23" s="53">
        <v>15</v>
      </c>
      <c r="F23" s="11"/>
      <c r="G23" s="21" t="s">
        <v>109</v>
      </c>
      <c r="H23" s="22" t="s">
        <v>110</v>
      </c>
      <c r="I23" s="25"/>
      <c r="J23" s="53"/>
      <c r="K23" s="15"/>
      <c r="L23" s="21" t="s">
        <v>111</v>
      </c>
      <c r="M23" s="22" t="s">
        <v>112</v>
      </c>
      <c r="N23" s="25"/>
      <c r="O23" s="53"/>
    </row>
    <row r="24" spans="2:15" ht="30" customHeight="1">
      <c r="B24" s="23" t="s">
        <v>113</v>
      </c>
      <c r="C24" s="24" t="s">
        <v>114</v>
      </c>
      <c r="D24" s="25"/>
      <c r="E24" s="53"/>
      <c r="F24" s="11"/>
      <c r="G24" s="21" t="s">
        <v>115</v>
      </c>
      <c r="H24" s="22" t="s">
        <v>190</v>
      </c>
      <c r="I24" s="25">
        <v>1</v>
      </c>
      <c r="J24" s="53">
        <v>14</v>
      </c>
      <c r="K24" s="15"/>
      <c r="L24" s="21" t="s">
        <v>116</v>
      </c>
      <c r="M24" s="22" t="s">
        <v>117</v>
      </c>
      <c r="N24" s="25"/>
      <c r="O24" s="53"/>
    </row>
    <row r="25" spans="2:15" ht="30" customHeight="1">
      <c r="B25" s="23" t="s">
        <v>118</v>
      </c>
      <c r="C25" s="24" t="s">
        <v>119</v>
      </c>
      <c r="D25" s="25">
        <v>1</v>
      </c>
      <c r="E25" s="53">
        <v>11</v>
      </c>
      <c r="F25" s="11"/>
      <c r="G25" s="21" t="s">
        <v>120</v>
      </c>
      <c r="H25" s="22" t="s">
        <v>191</v>
      </c>
      <c r="I25" s="25"/>
      <c r="J25" s="53"/>
      <c r="K25" s="15"/>
      <c r="L25" s="21" t="s">
        <v>121</v>
      </c>
      <c r="M25" s="22" t="s">
        <v>122</v>
      </c>
      <c r="N25" s="25"/>
      <c r="O25" s="53">
        <v>5</v>
      </c>
    </row>
    <row r="26" spans="2:15" ht="30" customHeight="1">
      <c r="B26" s="23" t="s">
        <v>123</v>
      </c>
      <c r="C26" s="24" t="s">
        <v>124</v>
      </c>
      <c r="D26" s="25"/>
      <c r="E26" s="53">
        <v>5</v>
      </c>
      <c r="F26" s="11"/>
      <c r="G26" s="21" t="s">
        <v>125</v>
      </c>
      <c r="H26" s="22" t="s">
        <v>192</v>
      </c>
      <c r="I26" s="25">
        <v>2</v>
      </c>
      <c r="J26" s="53">
        <v>12</v>
      </c>
      <c r="K26" s="15"/>
      <c r="L26" s="21" t="s">
        <v>126</v>
      </c>
      <c r="M26" s="64" t="s">
        <v>127</v>
      </c>
      <c r="N26" s="25"/>
      <c r="O26" s="53"/>
    </row>
    <row r="27" spans="2:15" ht="30" customHeight="1">
      <c r="B27" s="23" t="s">
        <v>128</v>
      </c>
      <c r="C27" s="24" t="s">
        <v>129</v>
      </c>
      <c r="D27" s="25">
        <v>7</v>
      </c>
      <c r="E27" s="53">
        <v>11</v>
      </c>
      <c r="F27" s="11"/>
      <c r="G27" s="21" t="s">
        <v>175</v>
      </c>
      <c r="H27" s="22" t="s">
        <v>193</v>
      </c>
      <c r="I27" s="25"/>
      <c r="J27" s="53"/>
      <c r="K27" s="15"/>
      <c r="L27" s="21" t="s">
        <v>181</v>
      </c>
      <c r="M27" s="66" t="s">
        <v>195</v>
      </c>
      <c r="N27" s="20"/>
      <c r="O27" s="52"/>
    </row>
    <row r="28" spans="2:15" ht="30" customHeight="1">
      <c r="B28" s="23" t="s">
        <v>132</v>
      </c>
      <c r="C28" s="24" t="s">
        <v>133</v>
      </c>
      <c r="D28" s="25"/>
      <c r="E28" s="53">
        <v>10</v>
      </c>
      <c r="F28" s="11"/>
      <c r="G28" s="21" t="s">
        <v>176</v>
      </c>
      <c r="H28" s="22" t="s">
        <v>194</v>
      </c>
      <c r="I28" s="25"/>
      <c r="J28" s="53">
        <v>4</v>
      </c>
      <c r="K28" s="15"/>
      <c r="L28" s="21" t="s">
        <v>182</v>
      </c>
      <c r="M28" s="66"/>
      <c r="N28" s="20"/>
      <c r="O28" s="52"/>
    </row>
    <row r="29" spans="2:15" ht="30" customHeight="1">
      <c r="B29" s="23" t="s">
        <v>135</v>
      </c>
      <c r="C29" s="24" t="s">
        <v>136</v>
      </c>
      <c r="D29" s="25">
        <v>5</v>
      </c>
      <c r="E29" s="53">
        <v>14</v>
      </c>
      <c r="F29" s="11"/>
      <c r="G29" s="21" t="s">
        <v>177</v>
      </c>
      <c r="H29" s="22"/>
      <c r="I29" s="25"/>
      <c r="J29" s="53"/>
      <c r="K29" s="15"/>
      <c r="L29" s="21" t="s">
        <v>183</v>
      </c>
      <c r="M29" s="66"/>
      <c r="N29" s="20"/>
      <c r="O29" s="52"/>
    </row>
    <row r="30" spans="2:15" ht="30" customHeight="1">
      <c r="B30" s="23" t="s">
        <v>137</v>
      </c>
      <c r="C30" s="24" t="s">
        <v>138</v>
      </c>
      <c r="D30" s="25"/>
      <c r="E30" s="53">
        <v>7</v>
      </c>
      <c r="F30" s="11"/>
      <c r="G30" s="21" t="s">
        <v>178</v>
      </c>
      <c r="H30" s="22"/>
      <c r="I30" s="25"/>
      <c r="J30" s="53"/>
      <c r="K30" s="15"/>
      <c r="L30" s="21" t="s">
        <v>184</v>
      </c>
      <c r="M30" s="66"/>
      <c r="N30" s="20"/>
      <c r="O30" s="52"/>
    </row>
    <row r="31" spans="2:15" ht="30" customHeight="1">
      <c r="B31" s="23" t="s">
        <v>139</v>
      </c>
      <c r="C31" s="32" t="s">
        <v>140</v>
      </c>
      <c r="D31" s="25"/>
      <c r="E31" s="53"/>
      <c r="F31" s="11"/>
      <c r="G31" s="21" t="s">
        <v>179</v>
      </c>
      <c r="H31" s="64"/>
      <c r="I31" s="25"/>
      <c r="J31" s="53"/>
      <c r="K31" s="15"/>
      <c r="L31" s="21" t="s">
        <v>185</v>
      </c>
      <c r="M31" s="66"/>
      <c r="N31" s="20"/>
      <c r="O31" s="52"/>
    </row>
    <row r="32" spans="2:15" ht="30" customHeight="1" thickBot="1">
      <c r="B32" s="23" t="s">
        <v>141</v>
      </c>
      <c r="C32" s="32" t="s">
        <v>142</v>
      </c>
      <c r="D32" s="25"/>
      <c r="E32" s="53"/>
      <c r="F32" s="11"/>
      <c r="G32" s="61" t="s">
        <v>180</v>
      </c>
      <c r="H32" s="65"/>
      <c r="I32" s="62"/>
      <c r="J32" s="63"/>
      <c r="K32" s="15"/>
      <c r="L32" s="21" t="s">
        <v>186</v>
      </c>
      <c r="M32" s="65"/>
      <c r="N32" s="62"/>
      <c r="O32" s="63"/>
    </row>
    <row r="33" spans="2:15" ht="30" customHeight="1" thickBot="1">
      <c r="B33" s="23" t="s">
        <v>144</v>
      </c>
      <c r="C33" s="32" t="s">
        <v>145</v>
      </c>
      <c r="D33" s="25"/>
      <c r="E33" s="53">
        <v>11</v>
      </c>
      <c r="F33" s="2"/>
      <c r="G33" s="72" t="s">
        <v>130</v>
      </c>
      <c r="H33" s="27" t="s">
        <v>131</v>
      </c>
      <c r="I33" s="28">
        <f>SUM(I5:I32)</f>
        <v>31</v>
      </c>
      <c r="J33" s="50">
        <f>SUM(J5:J32)</f>
        <v>194</v>
      </c>
      <c r="L33" s="72" t="s">
        <v>130</v>
      </c>
      <c r="M33" s="27" t="s">
        <v>131</v>
      </c>
      <c r="N33" s="28">
        <f>SUM(N5:N32)</f>
        <v>65</v>
      </c>
      <c r="O33" s="50">
        <f>SUM(O5:O32)</f>
        <v>126</v>
      </c>
    </row>
    <row r="34" spans="2:15" ht="30" customHeight="1" thickBot="1">
      <c r="B34" s="23" t="s">
        <v>148</v>
      </c>
      <c r="C34" s="24" t="s">
        <v>149</v>
      </c>
      <c r="D34" s="25">
        <v>5</v>
      </c>
      <c r="E34" s="53">
        <v>3</v>
      </c>
      <c r="F34" s="7"/>
      <c r="G34" s="73"/>
      <c r="H34" s="29" t="s">
        <v>134</v>
      </c>
      <c r="I34" s="30">
        <f>COUNT(I5:I32)</f>
        <v>9</v>
      </c>
      <c r="J34" s="54">
        <f>COUNT(J5:J32)</f>
        <v>16</v>
      </c>
      <c r="L34" s="73"/>
      <c r="M34" s="29" t="s">
        <v>134</v>
      </c>
      <c r="N34" s="30">
        <f>COUNT(N5:N32)</f>
        <v>10</v>
      </c>
      <c r="O34" s="54">
        <f>COUNT(O5:O32)</f>
        <v>15</v>
      </c>
    </row>
    <row r="35" spans="2:13" ht="30" customHeight="1" thickBot="1">
      <c r="B35" s="23" t="s">
        <v>152</v>
      </c>
      <c r="C35" s="24" t="s">
        <v>153</v>
      </c>
      <c r="D35" s="25">
        <v>1</v>
      </c>
      <c r="E35" s="53">
        <v>12</v>
      </c>
      <c r="F35" s="7"/>
      <c r="H35" s="31"/>
      <c r="M35" s="31"/>
    </row>
    <row r="36" spans="2:15" ht="30" customHeight="1">
      <c r="B36" s="23" t="s">
        <v>156</v>
      </c>
      <c r="C36" s="24" t="s">
        <v>157</v>
      </c>
      <c r="D36" s="25"/>
      <c r="E36" s="53"/>
      <c r="F36" s="7"/>
      <c r="G36" s="80" t="s">
        <v>2</v>
      </c>
      <c r="H36" s="76" t="s">
        <v>3</v>
      </c>
      <c r="I36" s="78" t="s">
        <v>4</v>
      </c>
      <c r="J36" s="74" t="s">
        <v>5</v>
      </c>
      <c r="L36" s="80" t="s">
        <v>2</v>
      </c>
      <c r="M36" s="76" t="s">
        <v>3</v>
      </c>
      <c r="N36" s="78" t="s">
        <v>4</v>
      </c>
      <c r="O36" s="74" t="s">
        <v>5</v>
      </c>
    </row>
    <row r="37" spans="2:15" ht="30" customHeight="1" thickBot="1">
      <c r="B37" s="23" t="s">
        <v>158</v>
      </c>
      <c r="C37" s="19" t="s">
        <v>165</v>
      </c>
      <c r="D37" s="25"/>
      <c r="E37" s="53"/>
      <c r="F37" s="7"/>
      <c r="G37" s="81"/>
      <c r="H37" s="77"/>
      <c r="I37" s="79"/>
      <c r="J37" s="75"/>
      <c r="L37" s="81"/>
      <c r="M37" s="77"/>
      <c r="N37" s="79"/>
      <c r="O37" s="75"/>
    </row>
    <row r="38" spans="2:16" ht="30" customHeight="1">
      <c r="B38" s="23" t="s">
        <v>159</v>
      </c>
      <c r="C38" s="24"/>
      <c r="D38" s="25"/>
      <c r="E38" s="53"/>
      <c r="F38" s="2"/>
      <c r="G38" s="33" t="s">
        <v>143</v>
      </c>
      <c r="H38" s="34"/>
      <c r="I38" s="14"/>
      <c r="J38" s="56"/>
      <c r="L38" s="35" t="s">
        <v>162</v>
      </c>
      <c r="M38" s="22"/>
      <c r="N38" s="36"/>
      <c r="O38" s="59"/>
      <c r="P38" s="37"/>
    </row>
    <row r="39" spans="2:15" ht="30" customHeight="1">
      <c r="B39" s="23" t="s">
        <v>160</v>
      </c>
      <c r="C39" s="24"/>
      <c r="D39" s="25"/>
      <c r="E39" s="53"/>
      <c r="F39" s="7"/>
      <c r="G39" s="38" t="s">
        <v>146</v>
      </c>
      <c r="H39" s="39"/>
      <c r="I39" s="20"/>
      <c r="J39" s="52"/>
      <c r="L39" s="40" t="s">
        <v>147</v>
      </c>
      <c r="M39" s="41"/>
      <c r="N39" s="20"/>
      <c r="O39" s="52"/>
    </row>
    <row r="40" spans="2:15" ht="30" customHeight="1">
      <c r="B40" s="23" t="s">
        <v>169</v>
      </c>
      <c r="C40" s="24"/>
      <c r="D40" s="53"/>
      <c r="E40" s="53"/>
      <c r="F40" s="7"/>
      <c r="G40" s="38" t="s">
        <v>150</v>
      </c>
      <c r="H40" s="39"/>
      <c r="I40" s="25"/>
      <c r="J40" s="52"/>
      <c r="L40" s="38" t="s">
        <v>151</v>
      </c>
      <c r="M40" s="39"/>
      <c r="N40" s="25"/>
      <c r="O40" s="52"/>
    </row>
    <row r="41" spans="2:15" ht="30" customHeight="1" thickBot="1">
      <c r="B41" s="23" t="s">
        <v>170</v>
      </c>
      <c r="C41" s="19"/>
      <c r="D41" s="53"/>
      <c r="E41" s="53"/>
      <c r="F41" s="7"/>
      <c r="G41" s="42" t="s">
        <v>154</v>
      </c>
      <c r="H41" s="43"/>
      <c r="I41" s="25"/>
      <c r="J41" s="53"/>
      <c r="L41" s="42" t="s">
        <v>155</v>
      </c>
      <c r="M41" s="43"/>
      <c r="N41" s="25"/>
      <c r="O41" s="53"/>
    </row>
    <row r="42" spans="2:15" ht="30" customHeight="1" thickBot="1">
      <c r="B42" s="23" t="s">
        <v>171</v>
      </c>
      <c r="C42" s="67"/>
      <c r="D42" s="53"/>
      <c r="E42" s="53"/>
      <c r="F42" s="7"/>
      <c r="G42" s="72" t="s">
        <v>130</v>
      </c>
      <c r="H42" s="27" t="s">
        <v>131</v>
      </c>
      <c r="I42" s="28">
        <f>SUM(I38:I41)</f>
        <v>0</v>
      </c>
      <c r="J42" s="50">
        <f>SUM(J38:J41)</f>
        <v>0</v>
      </c>
      <c r="L42" s="72" t="s">
        <v>130</v>
      </c>
      <c r="M42" s="27" t="s">
        <v>131</v>
      </c>
      <c r="N42" s="28">
        <f>SUM(N38:N41)</f>
        <v>0</v>
      </c>
      <c r="O42" s="50">
        <f>SUM(O38:O41)</f>
        <v>0</v>
      </c>
    </row>
    <row r="43" spans="2:15" ht="30" customHeight="1" thickBot="1">
      <c r="B43" s="23" t="s">
        <v>172</v>
      </c>
      <c r="C43" s="67"/>
      <c r="D43" s="53"/>
      <c r="E43" s="53"/>
      <c r="F43" s="7"/>
      <c r="G43" s="73"/>
      <c r="H43" s="29" t="s">
        <v>134</v>
      </c>
      <c r="I43" s="30">
        <f>COUNT(I38:I41)</f>
        <v>0</v>
      </c>
      <c r="J43" s="54">
        <f>COUNT(J38:J41)</f>
        <v>0</v>
      </c>
      <c r="L43" s="73"/>
      <c r="M43" s="29" t="s">
        <v>134</v>
      </c>
      <c r="N43" s="30">
        <f>COUNT(N38:N41)</f>
        <v>0</v>
      </c>
      <c r="O43" s="54">
        <f>COUNT(O38:O41)</f>
        <v>0</v>
      </c>
    </row>
    <row r="44" spans="2:13" ht="30" customHeight="1" thickBot="1">
      <c r="B44" s="23" t="s">
        <v>173</v>
      </c>
      <c r="C44" s="24"/>
      <c r="D44" s="53"/>
      <c r="E44" s="53"/>
      <c r="F44" s="7"/>
      <c r="H44" s="31"/>
      <c r="M44" s="31"/>
    </row>
    <row r="45" spans="2:13" ht="30" customHeight="1" thickBot="1">
      <c r="B45" s="21" t="s">
        <v>174</v>
      </c>
      <c r="C45" s="26"/>
      <c r="D45" s="68"/>
      <c r="E45" s="53"/>
      <c r="F45" s="7"/>
      <c r="H45" s="31"/>
      <c r="I45" s="78" t="s">
        <v>4</v>
      </c>
      <c r="J45" s="74" t="s">
        <v>5</v>
      </c>
      <c r="M45" s="83" t="s">
        <v>161</v>
      </c>
    </row>
    <row r="46" spans="2:13" ht="30" customHeight="1" thickBot="1">
      <c r="B46" s="72" t="s">
        <v>130</v>
      </c>
      <c r="C46" s="27" t="s">
        <v>131</v>
      </c>
      <c r="D46" s="28">
        <f>SUM(D5:D45)</f>
        <v>45</v>
      </c>
      <c r="E46" s="50">
        <f>SUM(E5:E45)</f>
        <v>240</v>
      </c>
      <c r="G46" s="85" t="s">
        <v>130</v>
      </c>
      <c r="H46" s="44"/>
      <c r="I46" s="79"/>
      <c r="J46" s="75"/>
      <c r="M46" s="84"/>
    </row>
    <row r="47" spans="2:13" ht="30" customHeight="1" thickBot="1">
      <c r="B47" s="73"/>
      <c r="C47" s="29" t="s">
        <v>134</v>
      </c>
      <c r="D47" s="30">
        <f>COUNT(D5:D45)</f>
        <v>13</v>
      </c>
      <c r="E47" s="54">
        <f>COUNT(E5:E45)</f>
        <v>25</v>
      </c>
      <c r="G47" s="86"/>
      <c r="H47" s="27" t="s">
        <v>131</v>
      </c>
      <c r="I47" s="45">
        <f>SUM(D46,I33,N33,I42,N42)</f>
        <v>141</v>
      </c>
      <c r="J47" s="57">
        <f>SUM(E46,J33,O33,J42,O42)</f>
        <v>560</v>
      </c>
      <c r="K47" s="46"/>
      <c r="L47" s="46"/>
      <c r="M47" s="47">
        <f>SUM(I47:J47)</f>
        <v>701</v>
      </c>
    </row>
    <row r="48" spans="5:13" ht="34.5" customHeight="1" thickBot="1">
      <c r="E48" s="48"/>
      <c r="G48" s="87"/>
      <c r="H48" s="29" t="s">
        <v>134</v>
      </c>
      <c r="I48" s="49">
        <f>SUM(D47,I34,N34,I43,N43)</f>
        <v>32</v>
      </c>
      <c r="J48" s="47">
        <f>SUM(E47,J34,O34,J43,O43)</f>
        <v>56</v>
      </c>
      <c r="M48" s="47">
        <f>SUM(I48:J48)</f>
        <v>88</v>
      </c>
    </row>
    <row r="49" ht="19.5" customHeight="1"/>
    <row r="50" ht="19.5" customHeight="1"/>
    <row r="51" spans="2:7" ht="38.25" customHeight="1">
      <c r="B51" s="69"/>
      <c r="C51" s="2"/>
      <c r="D51" s="70"/>
      <c r="F51" s="4"/>
      <c r="G51" s="4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5.75" customHeight="1"/>
    <row r="93" ht="27" customHeight="1"/>
    <row r="94" ht="24" customHeight="1"/>
  </sheetData>
  <sheetProtection/>
  <mergeCells count="30">
    <mergeCell ref="B3:B4"/>
    <mergeCell ref="C3:C4"/>
    <mergeCell ref="D3:D4"/>
    <mergeCell ref="E3:E4"/>
    <mergeCell ref="M45:M46"/>
    <mergeCell ref="J36:J37"/>
    <mergeCell ref="I36:I37"/>
    <mergeCell ref="L42:L43"/>
    <mergeCell ref="B46:B47"/>
    <mergeCell ref="G46:G48"/>
    <mergeCell ref="G36:G37"/>
    <mergeCell ref="H36:H37"/>
    <mergeCell ref="G42:G43"/>
    <mergeCell ref="J45:J46"/>
    <mergeCell ref="L36:L37"/>
    <mergeCell ref="G1:K1"/>
    <mergeCell ref="L3:L4"/>
    <mergeCell ref="G3:G4"/>
    <mergeCell ref="I45:I46"/>
    <mergeCell ref="G33:G34"/>
    <mergeCell ref="L33:L34"/>
    <mergeCell ref="O36:O37"/>
    <mergeCell ref="M36:M37"/>
    <mergeCell ref="H3:H4"/>
    <mergeCell ref="I3:I4"/>
    <mergeCell ref="J3:J4"/>
    <mergeCell ref="N36:N37"/>
    <mergeCell ref="O3:O4"/>
    <mergeCell ref="M3:M4"/>
    <mergeCell ref="N3:N4"/>
  </mergeCells>
  <printOptions/>
  <pageMargins left="0.63" right="0.2362204724409449" top="0.35433070866141736" bottom="0.35433070866141736" header="0.31496062992125984" footer="0.31496062992125984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okityuugakubad</dc:creator>
  <cp:keywords/>
  <dc:description/>
  <cp:lastModifiedBy>higa</cp:lastModifiedBy>
  <cp:lastPrinted>2014-10-15T05:21:57Z</cp:lastPrinted>
  <dcterms:created xsi:type="dcterms:W3CDTF">2012-09-29T10:36:38Z</dcterms:created>
  <dcterms:modified xsi:type="dcterms:W3CDTF">2015-09-27T11:06:26Z</dcterms:modified>
  <cp:category/>
  <cp:version/>
  <cp:contentType/>
  <cp:contentStatus/>
</cp:coreProperties>
</file>